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8\GSA e BILANCIO CONSOLIDATO\II TRIMESTRE\D.Lgs. 33_13 art 41 Co 1 bis Pagti II trim 2018\"/>
    </mc:Choice>
  </mc:AlternateContent>
  <xr:revisionPtr revIDLastSave="0" documentId="13_ncr:1_{223B66AA-2996-4260-9ABA-6395F538086A}" xr6:coauthVersionLast="34" xr6:coauthVersionMax="34" xr10:uidLastSave="{00000000-0000-0000-0000-000000000000}"/>
  <bookViews>
    <workbookView xWindow="0" yWindow="0" windowWidth="17280" windowHeight="5760" xr2:uid="{00000000-000D-0000-FFFF-FFFF00000000}"/>
  </bookViews>
  <sheets>
    <sheet name="Pagamenti per Beneficiario" sheetId="1" r:id="rId1"/>
  </sheets>
  <definedNames>
    <definedName name="_xlnm.Print_Area" localSheetId="0">'Pagamenti per Beneficiario'!$A$1:$F$56</definedName>
    <definedName name="_xlnm.Print_Titles" localSheetId="0">'Pagamenti per Beneficiario'!$4:$4</definedName>
  </definedNames>
  <calcPr calcId="179017"/>
</workbook>
</file>

<file path=xl/calcChain.xml><?xml version="1.0" encoding="utf-8"?>
<calcChain xmlns="http://schemas.openxmlformats.org/spreadsheetml/2006/main">
  <c r="E42" i="1" l="1"/>
  <c r="E36" i="1"/>
  <c r="E29" i="1"/>
  <c r="E54" i="1"/>
  <c r="E52" i="1"/>
  <c r="E48" i="1"/>
  <c r="E50" i="1"/>
  <c r="E46" i="1"/>
  <c r="E44" i="1"/>
  <c r="E38" i="1"/>
  <c r="E40" i="1"/>
  <c r="E26" i="1"/>
  <c r="E31" i="1"/>
  <c r="E33" i="1"/>
  <c r="E23" i="1"/>
  <c r="E21" i="1"/>
  <c r="E19" i="1"/>
  <c r="E6" i="1"/>
  <c r="E56" i="1" s="1"/>
  <c r="E17" i="1"/>
  <c r="E13" i="1"/>
  <c r="E11" i="1"/>
  <c r="E9" i="1"/>
</calcChain>
</file>

<file path=xl/sharedStrings.xml><?xml version="1.0" encoding="utf-8"?>
<sst xmlns="http://schemas.openxmlformats.org/spreadsheetml/2006/main" count="106" uniqueCount="57">
  <si>
    <t>Beneficiario</t>
  </si>
  <si>
    <t>N. Mandato</t>
  </si>
  <si>
    <t>Data Mandato</t>
  </si>
  <si>
    <t>Importo lordo pagato</t>
  </si>
  <si>
    <t>Totale</t>
  </si>
  <si>
    <t xml:space="preserve">Prestazioni professionali e specialistiche    </t>
  </si>
  <si>
    <t xml:space="preserve">CUP 2000 S.C.P.A.       </t>
  </si>
  <si>
    <t xml:space="preserve">Servizi informatici e di telecomunicazioni    </t>
  </si>
  <si>
    <t xml:space="preserve">Organizzazione eventi, pubblicità e servizi per trasferta    </t>
  </si>
  <si>
    <t xml:space="preserve">ICONSULTING S.P.A.       </t>
  </si>
  <si>
    <t xml:space="preserve">KPMG ADVISORY S.P.A.       </t>
  </si>
  <si>
    <t xml:space="preserve">Software    </t>
  </si>
  <si>
    <t xml:space="preserve">Totale </t>
  </si>
  <si>
    <t>Tipologia di Spesa
(descrizione PdC)</t>
  </si>
  <si>
    <t>Causale</t>
  </si>
  <si>
    <t xml:space="preserve">RAGAZZONI RAUL       </t>
  </si>
  <si>
    <t xml:space="preserve">Altri servizi    </t>
  </si>
  <si>
    <t xml:space="preserve">ALMA MATER STUDIORUM UNIVERSITA' DEGLI STUDI DI BOLOGNA - CENTRO DI ATENEO PER LA TUTELA E PROMOZIONE DELLA SALUTE E SICUREZZA </t>
  </si>
  <si>
    <t xml:space="preserve">ALMA MATER STUDIORUM UNIVERSITA' DI BOLOGNA - DIPARTIMENTO DI SCIENZE MEDICHE E CHIRURGICHE - DIMEC   </t>
  </si>
  <si>
    <t xml:space="preserve">AVENIDA - S.R.L.       </t>
  </si>
  <si>
    <t xml:space="preserve">COOPERATIVA AGRICOLA DEL BIDENTE SOC. COOP.     </t>
  </si>
  <si>
    <t xml:space="preserve">DICIANNOVE SOCIETA' COOPERATIVA       </t>
  </si>
  <si>
    <t xml:space="preserve">DRAGO ENRICO       </t>
  </si>
  <si>
    <t xml:space="preserve">DUGATO ANDREA       </t>
  </si>
  <si>
    <t xml:space="preserve">GRAFICHE E. GASPARI S.R.L.       </t>
  </si>
  <si>
    <t xml:space="preserve">IGPDECAUX S.P.A.       </t>
  </si>
  <si>
    <t xml:space="preserve">ITALIA TIPOLITOGRAFIA SRL       </t>
  </si>
  <si>
    <t xml:space="preserve">LAFRATTA VINCENZO       </t>
  </si>
  <si>
    <t xml:space="preserve">MATRA' ANNUNZIO       </t>
  </si>
  <si>
    <t xml:space="preserve">RAGGIOTTO GIANNINA       </t>
  </si>
  <si>
    <t xml:space="preserve">RUBINI STEFANO       </t>
  </si>
  <si>
    <t xml:space="preserve">SENAF S.R.L.       </t>
  </si>
  <si>
    <t xml:space="preserve">STUDIO IL GRANELLO S.C.S.       </t>
  </si>
  <si>
    <t xml:space="preserve">STUDIO LEGALE ASSOCIATO CHIUSSI       </t>
  </si>
  <si>
    <t xml:space="preserve">ZUCCHETTI INFORMATICA SPA       </t>
  </si>
  <si>
    <t>Pagamenti effettuati per acquisizione di beni e servizi nel periodo dal 01.04.2018 al 30.06.2018 ai sensi dell'art. 41 comma 1-bis D.Lgs n. 33/2013 - Gestione Sanitaria Accentrata Regionale</t>
  </si>
  <si>
    <t xml:space="preserve">Servizi sanitari    </t>
  </si>
  <si>
    <t>Hardware</t>
  </si>
  <si>
    <t xml:space="preserve">SVILUPPO SOFTWARE TENUTA REGISTRO CARICO/SCARICO ANIMALI DA SPERIMENTAZIONE. LIQUIDAZIONE CORRISPETTIVO DETERMINA 17143/15. </t>
  </si>
  <si>
    <t xml:space="preserve">SERVIZI DI CONSULENZA E ASSISTENZA TECNICA IN MATERIA DI FARMACOUTILIZZAZIONE E FARMACOSORVEGLIANZA. LIQUIDAZIONE ACCONTO CORRISPETTIVO DETERMINA 20135/16. </t>
  </si>
  <si>
    <t xml:space="preserve">AGGIORNAMENTO OPUSCOLO "LA CONTRACCEZIONE CONOSCERE PER SCEGLIERE". LIQUIDAZIONE CORRISPETTIVO DETERMINA 20136/17.   </t>
  </si>
  <si>
    <t xml:space="preserve">SERVIZI CONTRASTO INFLUENZA AVIARIA. LIQUIDAZIONE SALDO CORRISPETTIVO DETERMINA 8997/17.   </t>
  </si>
  <si>
    <t xml:space="preserve">D.G.R. 244/17 - LIQUIDAZIONE ACCONTO CORRISPETTIVO.     </t>
  </si>
  <si>
    <t xml:space="preserve">MANUTENZIONE SISTEMA INFO MALATTIE INFETTIVE. LIQUIDAZIONE SALDO CORRISPETTIVO DETERMINA N. 19529/16.   </t>
  </si>
  <si>
    <t xml:space="preserve">DETERMINA N. 2919/2018. LIQUIDAZIONE GETTONI DI PRESENZA ANNO 2017 A COMPONENTI COMMISSIONE REGIONALE ACCERTAMENTI SANITARI PER LA PRATICA SPORTIVA AGONISTICA. </t>
  </si>
  <si>
    <t xml:space="preserve">LIQUIDAZIONE COMPENSI E RIMBORSI SPESE AI COMPONENTI COMMISSIONI PER IL CONCORSO DI AMMISSIONE AL CORSO DI FORMAZIONE SPECIFICA IN MEDICINA GENERALE 2015/2018 DELLA R.E.R </t>
  </si>
  <si>
    <t xml:space="preserve">SERVIZI DI STAMPA E DISTRIBUZIONE DI MATERIALI INFORMATIVI SULLE VACCINAZIONI. LIQUIDAZIONE ACCONTO CORRISPETTIVO DETERMINA 20238/17. </t>
  </si>
  <si>
    <t xml:space="preserve">SERVIZI DI SVILUPPO, GESTIONE E MANUTENZIONE SISTEMA BUSINESS INTELLIGENCE. LIQUIDAZIONE ACCONTO CORRISPETTIVO DETERMINA 19008/17 </t>
  </si>
  <si>
    <t>SERVIZI DI SVILUPPO, GESTIONE E MANUTENZIONE SISTEMA BUSINESS INTELLIGENCE. LIQUIDAZIONE ACCONTO CORRISPETTIVO DETERMINA 19008/18</t>
  </si>
  <si>
    <t xml:space="preserve">CAMPAGNA INFORMATIVA USO CONSAPEVOLE DEGLI ANTIBIOTICI. LIQUIDAZIONE CORRISPETTIVO DETERMINA 15952/2017.   </t>
  </si>
  <si>
    <t xml:space="preserve">STAMPA E DISTRIBUZIONE DELL'OPUSCOLO "LA CONTRACCEZIONE, CONOSCERE PER SCEGLIERE". LIQUIDAZIONE CORRISPETTIVO DETERMINA 20135/17. </t>
  </si>
  <si>
    <t xml:space="preserve">DETERMINA 2939/18 - LIQUIDAZIONE DEL COMPENSO PRIMO QUADRIMESTRE 2018 FATTURE 6-PA/2018 E 7-PA/2018   </t>
  </si>
  <si>
    <t xml:space="preserve">D.G.R. N. 6823/2018. LIQUIDAZIONE COMPENSO A COMPONENTE COMMISSIONE CORSO DI FORMAZIONE SPECIFICA IN MEDICINA GENERALE 2011/2014. </t>
  </si>
  <si>
    <t xml:space="preserve">SERVIZI PARTECIPAZIONE A EXPOSANITA'. LIQUIDAZIONE CORRISPETTIVO DETERMINA 5219/18.   </t>
  </si>
  <si>
    <t xml:space="preserve">SERVIZIO AGGIORNAMENTO OPUSCOLO IL BANCO VINCE SEMPRE. LIQUIDAZIONE CORRISPETTIVO DETERMINA 18729/17.   </t>
  </si>
  <si>
    <t xml:space="preserve">COLLEGIO ARBITRALE EX ART. 30 DELL'ACCORDO COLLETTIVO NAZIONALE PER LA MEDICINA GENERALE. LIQUIDAZIONE SPETTANZE DETERMINA N. 20226/17. </t>
  </si>
  <si>
    <t xml:space="preserve">FORNITURA DI PERSONAL COMPUTER DESKTOP 7. LIQUIDAZIONE CORRISPETTIVO DETERMINA 17516/2017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</si>
</sst>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9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" fontId="4" fillId="4" borderId="2" xfId="0" applyNumberFormat="1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3" fillId="0" borderId="0" xfId="0" applyFont="1"/>
    <xf numFmtId="49" fontId="3" fillId="2" borderId="2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top" wrapText="1"/>
    </xf>
    <xf numFmtId="4" fontId="3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/>
    </xf>
    <xf numFmtId="49" fontId="7" fillId="7" borderId="3" xfId="0" applyNumberFormat="1" applyFont="1" applyFill="1" applyBorder="1" applyAlignment="1">
      <alignment horizontal="center" vertical="center" wrapText="1"/>
    </xf>
    <xf numFmtId="1" fontId="7" fillId="7" borderId="3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4" fontId="7" fillId="6" borderId="3" xfId="0" applyNumberFormat="1" applyFont="1" applyFill="1" applyBorder="1" applyAlignment="1">
      <alignment horizontal="right" vertical="center"/>
    </xf>
    <xf numFmtId="4" fontId="7" fillId="7" borderId="3" xfId="0" applyNumberFormat="1" applyFont="1" applyFill="1" applyBorder="1" applyAlignment="1">
      <alignment horizontal="right" vertical="center"/>
    </xf>
    <xf numFmtId="49" fontId="7" fillId="6" borderId="3" xfId="0" applyNumberFormat="1" applyFont="1" applyFill="1" applyBorder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/>
    </xf>
    <xf numFmtId="0" fontId="3" fillId="5" borderId="2" xfId="0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49" zoomScaleNormal="100" workbookViewId="0">
      <selection activeCell="D64" sqref="D64"/>
    </sheetView>
  </sheetViews>
  <sheetFormatPr defaultColWidth="8.90625" defaultRowHeight="12" x14ac:dyDescent="0.3"/>
  <cols>
    <col min="1" max="1" width="29.36328125" style="11" customWidth="1"/>
    <col min="2" max="2" width="14.6328125" style="11" customWidth="1"/>
    <col min="3" max="3" width="17.54296875" style="11" customWidth="1"/>
    <col min="4" max="4" width="33.08984375" style="11" customWidth="1"/>
    <col min="5" max="5" width="21.36328125" style="11" customWidth="1"/>
    <col min="6" max="6" width="57.90625" style="11" customWidth="1"/>
    <col min="7" max="16384" width="8.90625" style="11"/>
  </cols>
  <sheetData>
    <row r="1" spans="1:6" s="9" customFormat="1" ht="8.75" customHeight="1" x14ac:dyDescent="0.3"/>
    <row r="2" spans="1:6" s="9" customFormat="1" ht="14.75" customHeight="1" x14ac:dyDescent="0.35">
      <c r="A2" s="19" t="s">
        <v>35</v>
      </c>
      <c r="D2" s="10"/>
    </row>
    <row r="3" spans="1:6" s="9" customFormat="1" ht="3.75" customHeight="1" x14ac:dyDescent="0.3"/>
    <row r="4" spans="1:6" s="9" customFormat="1" ht="24" x14ac:dyDescent="0.3">
      <c r="A4" s="2" t="s">
        <v>0</v>
      </c>
      <c r="B4" s="2" t="s">
        <v>1</v>
      </c>
      <c r="C4" s="2" t="s">
        <v>2</v>
      </c>
      <c r="D4" s="2" t="s">
        <v>14</v>
      </c>
      <c r="E4" s="2" t="s">
        <v>3</v>
      </c>
      <c r="F4" s="2" t="s">
        <v>13</v>
      </c>
    </row>
    <row r="5" spans="1:6" s="17" customFormat="1" ht="66.650000000000006" customHeight="1" x14ac:dyDescent="0.3">
      <c r="A5" s="20" t="s">
        <v>17</v>
      </c>
      <c r="B5" s="21">
        <v>11837</v>
      </c>
      <c r="C5" s="22">
        <v>43265</v>
      </c>
      <c r="D5" s="14" t="s">
        <v>38</v>
      </c>
      <c r="E5" s="24">
        <v>20000</v>
      </c>
      <c r="F5" s="3" t="s">
        <v>11</v>
      </c>
    </row>
    <row r="6" spans="1:6" s="9" customFormat="1" ht="14.75" customHeight="1" x14ac:dyDescent="0.3">
      <c r="A6" s="4" t="s">
        <v>4</v>
      </c>
      <c r="B6" s="5"/>
      <c r="C6" s="5"/>
      <c r="D6" s="5"/>
      <c r="E6" s="6">
        <f>SUM(E5)</f>
        <v>20000</v>
      </c>
      <c r="F6" s="5"/>
    </row>
    <row r="7" spans="1:6" s="9" customFormat="1" ht="72" x14ac:dyDescent="0.3">
      <c r="A7" s="20" t="s">
        <v>18</v>
      </c>
      <c r="B7" s="21">
        <v>12030</v>
      </c>
      <c r="C7" s="22">
        <v>43269</v>
      </c>
      <c r="D7" s="12" t="s">
        <v>39</v>
      </c>
      <c r="E7" s="24">
        <v>14924.99</v>
      </c>
      <c r="F7" s="3" t="s">
        <v>5</v>
      </c>
    </row>
    <row r="8" spans="1:6" s="17" customFormat="1" ht="72" x14ac:dyDescent="0.3">
      <c r="A8" s="32"/>
      <c r="B8" s="21">
        <v>12031</v>
      </c>
      <c r="C8" s="22">
        <v>43269</v>
      </c>
      <c r="D8" s="18" t="s">
        <v>39</v>
      </c>
      <c r="E8" s="24">
        <v>24875</v>
      </c>
      <c r="F8" s="16" t="s">
        <v>5</v>
      </c>
    </row>
    <row r="9" spans="1:6" s="9" customFormat="1" ht="14.75" customHeight="1" x14ac:dyDescent="0.3">
      <c r="A9" s="4" t="s">
        <v>4</v>
      </c>
      <c r="B9" s="5"/>
      <c r="C9" s="5"/>
      <c r="D9" s="5"/>
      <c r="E9" s="6">
        <f>SUM(E7:E8)</f>
        <v>39799.99</v>
      </c>
      <c r="F9" s="5"/>
    </row>
    <row r="10" spans="1:6" s="17" customFormat="1" ht="48" x14ac:dyDescent="0.3">
      <c r="A10" s="25" t="s">
        <v>19</v>
      </c>
      <c r="B10" s="26">
        <v>9099</v>
      </c>
      <c r="C10" s="27">
        <v>43243</v>
      </c>
      <c r="D10" s="14" t="s">
        <v>40</v>
      </c>
      <c r="E10" s="23">
        <v>3538</v>
      </c>
      <c r="F10" s="3" t="s">
        <v>8</v>
      </c>
    </row>
    <row r="11" spans="1:6" s="9" customFormat="1" ht="14.75" customHeight="1" x14ac:dyDescent="0.3">
      <c r="A11" s="4" t="s">
        <v>4</v>
      </c>
      <c r="B11" s="5"/>
      <c r="C11" s="5"/>
      <c r="D11" s="5"/>
      <c r="E11" s="6">
        <f>SUM(E10)</f>
        <v>3538</v>
      </c>
      <c r="F11" s="5"/>
    </row>
    <row r="12" spans="1:6" s="17" customFormat="1" ht="57.65" customHeight="1" x14ac:dyDescent="0.3">
      <c r="A12" s="25" t="s">
        <v>20</v>
      </c>
      <c r="B12" s="26">
        <v>5757</v>
      </c>
      <c r="C12" s="27">
        <v>43203</v>
      </c>
      <c r="D12" s="1" t="s">
        <v>41</v>
      </c>
      <c r="E12" s="23">
        <v>45444.59</v>
      </c>
      <c r="F12" s="3" t="s">
        <v>36</v>
      </c>
    </row>
    <row r="13" spans="1:6" s="9" customFormat="1" ht="14.75" customHeight="1" x14ac:dyDescent="0.3">
      <c r="A13" s="4" t="s">
        <v>4</v>
      </c>
      <c r="B13" s="5"/>
      <c r="C13" s="5"/>
      <c r="D13" s="5"/>
      <c r="E13" s="6">
        <f>SUM(E12)</f>
        <v>45444.59</v>
      </c>
      <c r="F13" s="5"/>
    </row>
    <row r="14" spans="1:6" s="9" customFormat="1" ht="24" x14ac:dyDescent="0.3">
      <c r="A14" s="20" t="s">
        <v>6</v>
      </c>
      <c r="B14" s="21">
        <v>8144</v>
      </c>
      <c r="C14" s="22">
        <v>43234</v>
      </c>
      <c r="D14" s="35" t="s">
        <v>42</v>
      </c>
      <c r="E14" s="24">
        <v>834739.16</v>
      </c>
      <c r="F14" s="20" t="s">
        <v>7</v>
      </c>
    </row>
    <row r="15" spans="1:6" s="9" customFormat="1" ht="24" x14ac:dyDescent="0.3">
      <c r="A15" s="28"/>
      <c r="B15" s="21">
        <v>8145</v>
      </c>
      <c r="C15" s="22">
        <v>43234</v>
      </c>
      <c r="D15" s="35" t="s">
        <v>42</v>
      </c>
      <c r="E15" s="24">
        <v>761444.97000000009</v>
      </c>
      <c r="F15" s="20" t="s">
        <v>7</v>
      </c>
    </row>
    <row r="16" spans="1:6" s="9" customFormat="1" ht="24" x14ac:dyDescent="0.3">
      <c r="A16" s="28"/>
      <c r="B16" s="21">
        <v>8146</v>
      </c>
      <c r="C16" s="22">
        <v>43234</v>
      </c>
      <c r="D16" s="35" t="s">
        <v>42</v>
      </c>
      <c r="E16" s="24">
        <v>712389.92</v>
      </c>
      <c r="F16" s="20" t="s">
        <v>7</v>
      </c>
    </row>
    <row r="17" spans="1:6" s="9" customFormat="1" ht="14.75" customHeight="1" x14ac:dyDescent="0.3">
      <c r="A17" s="4" t="s">
        <v>4</v>
      </c>
      <c r="B17" s="5"/>
      <c r="C17" s="5"/>
      <c r="D17" s="5"/>
      <c r="E17" s="6">
        <f>SUM(E14:E16)</f>
        <v>2308574.0500000003</v>
      </c>
      <c r="F17" s="5"/>
    </row>
    <row r="18" spans="1:6" s="9" customFormat="1" ht="36" x14ac:dyDescent="0.3">
      <c r="A18" s="20" t="s">
        <v>21</v>
      </c>
      <c r="B18" s="21">
        <v>5963</v>
      </c>
      <c r="C18" s="22">
        <v>43207</v>
      </c>
      <c r="D18" s="1" t="s">
        <v>43</v>
      </c>
      <c r="E18" s="23">
        <v>13936.67</v>
      </c>
      <c r="F18" s="3" t="s">
        <v>11</v>
      </c>
    </row>
    <row r="19" spans="1:6" s="9" customFormat="1" ht="14.75" customHeight="1" x14ac:dyDescent="0.3">
      <c r="A19" s="4" t="s">
        <v>4</v>
      </c>
      <c r="B19" s="5"/>
      <c r="C19" s="5"/>
      <c r="D19" s="5"/>
      <c r="E19" s="6">
        <f>SUM(E18)</f>
        <v>13936.67</v>
      </c>
      <c r="F19" s="5"/>
    </row>
    <row r="20" spans="1:6" s="29" customFormat="1" ht="60" x14ac:dyDescent="0.3">
      <c r="A20" s="20" t="s">
        <v>22</v>
      </c>
      <c r="B20" s="21">
        <v>5638</v>
      </c>
      <c r="C20" s="22">
        <v>43200</v>
      </c>
      <c r="D20" s="1" t="s">
        <v>44</v>
      </c>
      <c r="E20" s="24">
        <v>178.99</v>
      </c>
      <c r="F20" s="30" t="s">
        <v>16</v>
      </c>
    </row>
    <row r="21" spans="1:6" s="29" customFormat="1" ht="14.75" customHeight="1" x14ac:dyDescent="0.3">
      <c r="A21" s="5"/>
      <c r="B21" s="5"/>
      <c r="C21" s="5"/>
      <c r="D21" s="5"/>
      <c r="E21" s="6">
        <f>SUM(E20)</f>
        <v>178.99</v>
      </c>
      <c r="F21" s="5"/>
    </row>
    <row r="22" spans="1:6" s="9" customFormat="1" ht="60" x14ac:dyDescent="0.3">
      <c r="A22" s="25" t="s">
        <v>23</v>
      </c>
      <c r="B22" s="26">
        <v>7347</v>
      </c>
      <c r="C22" s="27">
        <v>43227</v>
      </c>
      <c r="D22" s="1" t="s">
        <v>45</v>
      </c>
      <c r="E22" s="23">
        <v>435.89</v>
      </c>
      <c r="F22" s="30" t="s">
        <v>16</v>
      </c>
    </row>
    <row r="23" spans="1:6" s="9" customFormat="1" ht="14.75" customHeight="1" x14ac:dyDescent="0.3">
      <c r="A23" s="5"/>
      <c r="B23" s="5"/>
      <c r="C23" s="5"/>
      <c r="D23" s="13"/>
      <c r="E23" s="6">
        <f>SUM(E22)</f>
        <v>435.89</v>
      </c>
      <c r="F23" s="5"/>
    </row>
    <row r="24" spans="1:6" s="29" customFormat="1" ht="54.65" customHeight="1" x14ac:dyDescent="0.3">
      <c r="A24" s="20" t="s">
        <v>24</v>
      </c>
      <c r="B24" s="21">
        <v>5636</v>
      </c>
      <c r="C24" s="22">
        <v>43200</v>
      </c>
      <c r="D24" s="34" t="s">
        <v>46</v>
      </c>
      <c r="E24" s="24">
        <v>13686.72</v>
      </c>
      <c r="F24" s="25" t="s">
        <v>8</v>
      </c>
    </row>
    <row r="25" spans="1:6" s="29" customFormat="1" ht="60" customHeight="1" x14ac:dyDescent="0.3">
      <c r="A25" s="28"/>
      <c r="B25" s="21">
        <v>8965</v>
      </c>
      <c r="C25" s="22">
        <v>43241</v>
      </c>
      <c r="D25" s="34" t="s">
        <v>46</v>
      </c>
      <c r="E25" s="24">
        <v>2695.44</v>
      </c>
      <c r="F25" s="25" t="s">
        <v>8</v>
      </c>
    </row>
    <row r="26" spans="1:6" s="9" customFormat="1" ht="14.75" customHeight="1" x14ac:dyDescent="0.3">
      <c r="A26" s="4" t="s">
        <v>4</v>
      </c>
      <c r="B26" s="5"/>
      <c r="C26" s="5"/>
      <c r="D26" s="5"/>
      <c r="E26" s="6">
        <f>SUM(E24:E25)</f>
        <v>16382.16</v>
      </c>
      <c r="F26" s="5"/>
    </row>
    <row r="27" spans="1:6" s="17" customFormat="1" ht="53" customHeight="1" x14ac:dyDescent="0.3">
      <c r="A27" s="16" t="s">
        <v>9</v>
      </c>
      <c r="B27" s="21">
        <v>12881</v>
      </c>
      <c r="C27" s="22">
        <v>43272</v>
      </c>
      <c r="D27" s="18" t="s">
        <v>47</v>
      </c>
      <c r="E27" s="24">
        <v>194029.78</v>
      </c>
      <c r="F27" s="3" t="s">
        <v>11</v>
      </c>
    </row>
    <row r="28" spans="1:6" s="17" customFormat="1" ht="53" customHeight="1" x14ac:dyDescent="0.3">
      <c r="A28" s="16"/>
      <c r="B28" s="21">
        <v>12879</v>
      </c>
      <c r="C28" s="22">
        <v>43272</v>
      </c>
      <c r="D28" s="18" t="s">
        <v>48</v>
      </c>
      <c r="E28" s="24">
        <v>60525.05</v>
      </c>
      <c r="F28" s="3" t="s">
        <v>11</v>
      </c>
    </row>
    <row r="29" spans="1:6" s="9" customFormat="1" ht="14.75" customHeight="1" x14ac:dyDescent="0.3">
      <c r="A29" s="4" t="s">
        <v>4</v>
      </c>
      <c r="B29" s="5"/>
      <c r="C29" s="5"/>
      <c r="D29" s="5"/>
      <c r="E29" s="6">
        <f>SUM(E27:E28)</f>
        <v>254554.83000000002</v>
      </c>
      <c r="F29" s="5"/>
    </row>
    <row r="30" spans="1:6" s="17" customFormat="1" ht="53" customHeight="1" x14ac:dyDescent="0.3">
      <c r="A30" s="25" t="s">
        <v>25</v>
      </c>
      <c r="B30" s="26">
        <v>7000</v>
      </c>
      <c r="C30" s="27">
        <v>43222</v>
      </c>
      <c r="D30" s="14" t="s">
        <v>49</v>
      </c>
      <c r="E30" s="23">
        <v>39955</v>
      </c>
      <c r="F30" s="25" t="s">
        <v>8</v>
      </c>
    </row>
    <row r="31" spans="1:6" s="9" customFormat="1" ht="14.75" customHeight="1" x14ac:dyDescent="0.3">
      <c r="A31" s="4" t="s">
        <v>4</v>
      </c>
      <c r="B31" s="5"/>
      <c r="C31" s="5"/>
      <c r="D31" s="5"/>
      <c r="E31" s="31">
        <f>SUM(E30)</f>
        <v>39955</v>
      </c>
      <c r="F31" s="5"/>
    </row>
    <row r="32" spans="1:6" s="17" customFormat="1" ht="53" customHeight="1" x14ac:dyDescent="0.3">
      <c r="A32" s="20" t="s">
        <v>26</v>
      </c>
      <c r="B32" s="21">
        <v>9716</v>
      </c>
      <c r="C32" s="22">
        <v>43248</v>
      </c>
      <c r="D32" s="14" t="s">
        <v>50</v>
      </c>
      <c r="E32" s="24">
        <v>11504.6</v>
      </c>
      <c r="F32" s="25" t="s">
        <v>8</v>
      </c>
    </row>
    <row r="33" spans="1:6" s="9" customFormat="1" ht="14.75" customHeight="1" x14ac:dyDescent="0.3">
      <c r="A33" s="4" t="s">
        <v>4</v>
      </c>
      <c r="B33" s="5"/>
      <c r="C33" s="5"/>
      <c r="D33" s="5"/>
      <c r="E33" s="6">
        <f>SUM(E32)</f>
        <v>11504.6</v>
      </c>
      <c r="F33" s="5"/>
    </row>
    <row r="34" spans="1:6" s="9" customFormat="1" ht="57" customHeight="1" x14ac:dyDescent="0.3">
      <c r="A34" s="16" t="s">
        <v>10</v>
      </c>
      <c r="B34" s="21">
        <v>12880</v>
      </c>
      <c r="C34" s="22">
        <v>43272</v>
      </c>
      <c r="D34" s="18" t="s">
        <v>47</v>
      </c>
      <c r="E34" s="23">
        <v>21558.86</v>
      </c>
      <c r="F34" s="3" t="s">
        <v>11</v>
      </c>
    </row>
    <row r="35" spans="1:6" s="9" customFormat="1" ht="57" customHeight="1" x14ac:dyDescent="0.3">
      <c r="A35" s="16"/>
      <c r="B35" s="21">
        <v>12878</v>
      </c>
      <c r="C35" s="22">
        <v>43272</v>
      </c>
      <c r="D35" s="18" t="s">
        <v>48</v>
      </c>
      <c r="E35" s="23">
        <v>6725.01</v>
      </c>
      <c r="F35" s="3" t="s">
        <v>11</v>
      </c>
    </row>
    <row r="36" spans="1:6" s="9" customFormat="1" ht="14.75" customHeight="1" x14ac:dyDescent="0.3">
      <c r="A36" s="4" t="s">
        <v>4</v>
      </c>
      <c r="B36" s="5"/>
      <c r="C36" s="5"/>
      <c r="D36" s="5"/>
      <c r="E36" s="6">
        <f>SUM(E34:E35)</f>
        <v>28283.870000000003</v>
      </c>
      <c r="F36" s="5"/>
    </row>
    <row r="37" spans="1:6" s="9" customFormat="1" ht="67.75" customHeight="1" x14ac:dyDescent="0.3">
      <c r="A37" s="20" t="s">
        <v>27</v>
      </c>
      <c r="B37" s="21">
        <v>7348</v>
      </c>
      <c r="C37" s="22">
        <v>43227</v>
      </c>
      <c r="D37" s="33" t="s">
        <v>45</v>
      </c>
      <c r="E37" s="24">
        <v>404.82</v>
      </c>
      <c r="F37" s="3" t="s">
        <v>16</v>
      </c>
    </row>
    <row r="38" spans="1:6" s="9" customFormat="1" ht="14.75" customHeight="1" x14ac:dyDescent="0.3">
      <c r="A38" s="4" t="s">
        <v>4</v>
      </c>
      <c r="B38" s="5"/>
      <c r="C38" s="5"/>
      <c r="D38" s="5"/>
      <c r="E38" s="6">
        <f>SUM(E37)</f>
        <v>404.82</v>
      </c>
      <c r="F38" s="5"/>
    </row>
    <row r="39" spans="1:6" s="17" customFormat="1" ht="66" customHeight="1" x14ac:dyDescent="0.3">
      <c r="A39" s="20" t="s">
        <v>28</v>
      </c>
      <c r="B39" s="21">
        <v>7350</v>
      </c>
      <c r="C39" s="22">
        <v>43227</v>
      </c>
      <c r="D39" s="33" t="s">
        <v>45</v>
      </c>
      <c r="E39" s="15">
        <v>378</v>
      </c>
      <c r="F39" s="16" t="s">
        <v>16</v>
      </c>
    </row>
    <row r="40" spans="1:6" s="9" customFormat="1" ht="14.75" customHeight="1" x14ac:dyDescent="0.3">
      <c r="A40" s="4" t="s">
        <v>4</v>
      </c>
      <c r="B40" s="5"/>
      <c r="C40" s="5"/>
      <c r="D40" s="5"/>
      <c r="E40" s="6">
        <f>SUM(E39)</f>
        <v>378</v>
      </c>
      <c r="F40" s="5"/>
    </row>
    <row r="41" spans="1:6" s="17" customFormat="1" ht="57.65" customHeight="1" x14ac:dyDescent="0.3">
      <c r="A41" s="20" t="s">
        <v>15</v>
      </c>
      <c r="B41" s="21">
        <v>10644</v>
      </c>
      <c r="C41" s="22">
        <v>43257</v>
      </c>
      <c r="D41" s="12" t="s">
        <v>51</v>
      </c>
      <c r="E41" s="24">
        <v>10150.4</v>
      </c>
      <c r="F41" s="16" t="s">
        <v>16</v>
      </c>
    </row>
    <row r="42" spans="1:6" s="9" customFormat="1" ht="14.75" customHeight="1" x14ac:dyDescent="0.3">
      <c r="A42" s="4" t="s">
        <v>4</v>
      </c>
      <c r="B42" s="5"/>
      <c r="C42" s="5"/>
      <c r="D42" s="5"/>
      <c r="E42" s="6">
        <f>SUM(E41)</f>
        <v>10150.4</v>
      </c>
      <c r="F42" s="5"/>
    </row>
    <row r="43" spans="1:6" s="9" customFormat="1" ht="60.65" customHeight="1" x14ac:dyDescent="0.3">
      <c r="A43" s="20" t="s">
        <v>29</v>
      </c>
      <c r="B43" s="21">
        <v>7349</v>
      </c>
      <c r="C43" s="22">
        <v>43227</v>
      </c>
      <c r="D43" s="12" t="s">
        <v>45</v>
      </c>
      <c r="E43" s="23">
        <v>370.36</v>
      </c>
      <c r="F43" s="3" t="s">
        <v>16</v>
      </c>
    </row>
    <row r="44" spans="1:6" s="9" customFormat="1" ht="14.75" customHeight="1" x14ac:dyDescent="0.3">
      <c r="A44" s="4" t="s">
        <v>4</v>
      </c>
      <c r="B44" s="5"/>
      <c r="C44" s="5"/>
      <c r="D44" s="5"/>
      <c r="E44" s="6">
        <f>SUM(E43)</f>
        <v>370.36</v>
      </c>
      <c r="F44" s="5"/>
    </row>
    <row r="45" spans="1:6" s="17" customFormat="1" ht="66" customHeight="1" x14ac:dyDescent="0.3">
      <c r="A45" s="20" t="s">
        <v>30</v>
      </c>
      <c r="B45" s="21">
        <v>10645</v>
      </c>
      <c r="C45" s="22">
        <v>43257</v>
      </c>
      <c r="D45" s="33" t="s">
        <v>52</v>
      </c>
      <c r="E45" s="23">
        <v>3958.72</v>
      </c>
      <c r="F45" s="16" t="s">
        <v>16</v>
      </c>
    </row>
    <row r="46" spans="1:6" s="9" customFormat="1" ht="14.75" customHeight="1" x14ac:dyDescent="0.3">
      <c r="A46" s="4" t="s">
        <v>4</v>
      </c>
      <c r="B46" s="5"/>
      <c r="C46" s="5"/>
      <c r="D46" s="5"/>
      <c r="E46" s="6">
        <f>SUM(E45)</f>
        <v>3958.72</v>
      </c>
      <c r="F46" s="5"/>
    </row>
    <row r="47" spans="1:6" s="9" customFormat="1" ht="44.4" customHeight="1" x14ac:dyDescent="0.3">
      <c r="A47" s="20" t="s">
        <v>31</v>
      </c>
      <c r="B47" s="21">
        <v>12673</v>
      </c>
      <c r="C47" s="22">
        <v>43270</v>
      </c>
      <c r="D47" s="33" t="s">
        <v>53</v>
      </c>
      <c r="E47" s="24">
        <v>11308.55</v>
      </c>
      <c r="F47" s="3" t="s">
        <v>8</v>
      </c>
    </row>
    <row r="48" spans="1:6" s="9" customFormat="1" ht="14.75" customHeight="1" x14ac:dyDescent="0.3">
      <c r="A48" s="4" t="s">
        <v>4</v>
      </c>
      <c r="B48" s="5"/>
      <c r="C48" s="5"/>
      <c r="D48" s="5"/>
      <c r="E48" s="6">
        <f>SUM(E47)</f>
        <v>11308.55</v>
      </c>
      <c r="F48" s="5"/>
    </row>
    <row r="49" spans="1:6" s="17" customFormat="1" ht="43.25" customHeight="1" x14ac:dyDescent="0.3">
      <c r="A49" s="25" t="s">
        <v>32</v>
      </c>
      <c r="B49" s="26">
        <v>11542</v>
      </c>
      <c r="C49" s="27">
        <v>43263</v>
      </c>
      <c r="D49" s="12" t="s">
        <v>54</v>
      </c>
      <c r="E49" s="23">
        <v>37210</v>
      </c>
      <c r="F49" s="16" t="s">
        <v>8</v>
      </c>
    </row>
    <row r="50" spans="1:6" s="9" customFormat="1" ht="14.75" customHeight="1" x14ac:dyDescent="0.3">
      <c r="A50" s="4" t="s">
        <v>4</v>
      </c>
      <c r="B50" s="5"/>
      <c r="C50" s="5"/>
      <c r="D50" s="5"/>
      <c r="E50" s="6">
        <f>SUM(E49)</f>
        <v>37210</v>
      </c>
      <c r="F50" s="5"/>
    </row>
    <row r="51" spans="1:6" s="9" customFormat="1" ht="60" customHeight="1" x14ac:dyDescent="0.3">
      <c r="A51" s="20" t="s">
        <v>33</v>
      </c>
      <c r="B51" s="21">
        <v>7205</v>
      </c>
      <c r="C51" s="22">
        <v>43223</v>
      </c>
      <c r="D51" s="12" t="s">
        <v>55</v>
      </c>
      <c r="E51" s="24">
        <v>5655.55</v>
      </c>
      <c r="F51" s="3" t="s">
        <v>16</v>
      </c>
    </row>
    <row r="52" spans="1:6" s="9" customFormat="1" ht="14.75" customHeight="1" x14ac:dyDescent="0.3">
      <c r="A52" s="4" t="s">
        <v>4</v>
      </c>
      <c r="B52" s="5"/>
      <c r="C52" s="5"/>
      <c r="D52" s="13"/>
      <c r="E52" s="6">
        <f>SUM(E51)</f>
        <v>5655.55</v>
      </c>
      <c r="F52" s="5"/>
    </row>
    <row r="53" spans="1:6" s="9" customFormat="1" ht="39.65" customHeight="1" x14ac:dyDescent="0.3">
      <c r="A53" s="20" t="s">
        <v>34</v>
      </c>
      <c r="B53" s="21">
        <v>6999</v>
      </c>
      <c r="C53" s="22">
        <v>43222</v>
      </c>
      <c r="D53" s="33" t="s">
        <v>56</v>
      </c>
      <c r="E53" s="24">
        <v>7551.8</v>
      </c>
      <c r="F53" s="3" t="s">
        <v>37</v>
      </c>
    </row>
    <row r="54" spans="1:6" s="9" customFormat="1" ht="14.75" customHeight="1" x14ac:dyDescent="0.3">
      <c r="A54" s="4" t="s">
        <v>4</v>
      </c>
      <c r="B54" s="5"/>
      <c r="C54" s="5"/>
      <c r="D54" s="5"/>
      <c r="E54" s="6">
        <f>SUM(E53)</f>
        <v>7551.8</v>
      </c>
      <c r="F54" s="5"/>
    </row>
    <row r="55" spans="1:6" s="9" customFormat="1" ht="11.4" customHeight="1" x14ac:dyDescent="0.3"/>
    <row r="56" spans="1:6" s="9" customFormat="1" ht="10.65" customHeight="1" x14ac:dyDescent="0.3">
      <c r="A56" s="8"/>
      <c r="B56" s="8"/>
      <c r="C56" s="8"/>
      <c r="D56" s="8"/>
      <c r="E56" s="7">
        <f>E6+E9+E11+E13+E17+E19+E21+E23+E26+E29+E31+E33+E36+E38+E40+E42+E44+E46+E48+E50+E52+E54</f>
        <v>2859576.8400000003</v>
      </c>
      <c r="F56" s="8" t="s">
        <v>12</v>
      </c>
    </row>
    <row r="57" spans="1:6" s="9" customFormat="1" ht="23" customHeight="1" x14ac:dyDescent="0.3"/>
  </sheetData>
  <printOptions horizontalCentered="1"/>
  <pageMargins left="0.31496062992125984" right="0.31496062992125984" top="0.35433070866141736" bottom="0.35433070866141736" header="0.31496062992125984" footer="0.31496062992125984"/>
  <pageSetup paperSize="8" scale="8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Dardi Fulvia</cp:lastModifiedBy>
  <cp:lastPrinted>2018-07-02T08:26:56Z</cp:lastPrinted>
  <dcterms:created xsi:type="dcterms:W3CDTF">2018-04-04T08:39:51Z</dcterms:created>
  <dcterms:modified xsi:type="dcterms:W3CDTF">2018-07-09T10:49:15Z</dcterms:modified>
</cp:coreProperties>
</file>